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60" windowWidth="11355" windowHeight="9210" tabRatio="828"/>
  </bookViews>
  <sheets>
    <sheet name="19-5" sheetId="31" r:id="rId1"/>
  </sheets>
  <calcPr calcId="144525"/>
</workbook>
</file>

<file path=xl/calcChain.xml><?xml version="1.0" encoding="utf-8"?>
<calcChain xmlns="http://schemas.openxmlformats.org/spreadsheetml/2006/main">
  <c r="C16" i="31" l="1"/>
  <c r="C15" i="31"/>
  <c r="C14" i="31"/>
  <c r="C13" i="31"/>
  <c r="U10" i="31"/>
  <c r="U9" i="31"/>
  <c r="U8" i="31"/>
  <c r="U7" i="31"/>
  <c r="U6" i="31"/>
  <c r="L10" i="31"/>
  <c r="L9" i="31"/>
  <c r="L8" i="31"/>
  <c r="J54" i="31" s="1"/>
  <c r="L7" i="31"/>
  <c r="L6" i="31"/>
  <c r="C10" i="31"/>
  <c r="C9" i="31"/>
  <c r="C8" i="31"/>
  <c r="C7" i="31"/>
  <c r="C6" i="31"/>
  <c r="J49" i="31" l="1"/>
  <c r="J22" i="31"/>
  <c r="J30" i="31"/>
  <c r="J53" i="31"/>
  <c r="J27" i="31"/>
  <c r="J28" i="31"/>
  <c r="J38" i="31"/>
  <c r="J45" i="31"/>
  <c r="J44" i="31"/>
  <c r="J21" i="31"/>
  <c r="J26" i="31"/>
  <c r="J52" i="31"/>
  <c r="J34" i="31"/>
  <c r="J35" i="31"/>
  <c r="J29" i="31"/>
  <c r="J23" i="31"/>
  <c r="J55" i="31"/>
  <c r="J51" i="31"/>
  <c r="J56" i="31"/>
  <c r="J36" i="31"/>
  <c r="J43" i="31"/>
  <c r="J33" i="31"/>
  <c r="J42" i="31"/>
  <c r="J41" i="31"/>
  <c r="J50" i="31"/>
  <c r="J25" i="31"/>
  <c r="J48" i="31"/>
  <c r="J31" i="31"/>
  <c r="J24" i="31"/>
  <c r="J32" i="31"/>
  <c r="J39" i="31"/>
  <c r="J40" i="31"/>
  <c r="J47" i="31"/>
  <c r="J46" i="31"/>
  <c r="J37" i="31"/>
</calcChain>
</file>

<file path=xl/sharedStrings.xml><?xml version="1.0" encoding="utf-8"?>
<sst xmlns="http://schemas.openxmlformats.org/spreadsheetml/2006/main" count="173" uniqueCount="134">
  <si>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</si>
  <si>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</si>
  <si>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</si>
  <si>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</si>
  <si>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</si>
  <si>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</si>
  <si>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</si>
  <si>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</si>
  <si>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</si>
  <si>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</si>
  <si>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</si>
  <si>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</si>
  <si>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</si>
  <si>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</si>
  <si>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</si>
  <si>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</si>
  <si>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A4</t>
  </si>
  <si>
    <t>A2-A5</t>
  </si>
  <si>
    <t>A1-A4</t>
  </si>
  <si>
    <t>A4-A2</t>
  </si>
  <si>
    <t>A3-A4</t>
  </si>
  <si>
    <t>5-</t>
  </si>
  <si>
    <t>A5</t>
  </si>
  <si>
    <t>A5-A3</t>
  </si>
  <si>
    <t>A5-A1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</si>
  <si>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</si>
  <si>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</si>
  <si>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</si>
  <si>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</si>
  <si>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</si>
  <si>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</si>
  <si>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</si>
  <si>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</si>
  <si>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</si>
  <si>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</si>
  <si>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8-</t>
  </si>
  <si>
    <t>B4</t>
  </si>
  <si>
    <t>B1-B4</t>
  </si>
  <si>
    <t>B4-B2</t>
  </si>
  <si>
    <t>B3-B4</t>
  </si>
  <si>
    <t>C GRUBU</t>
  </si>
  <si>
    <t>C1-C2</t>
  </si>
  <si>
    <t>C3-C1</t>
  </si>
  <si>
    <t>C2-C3</t>
  </si>
  <si>
    <t>C1</t>
  </si>
  <si>
    <t>C2</t>
  </si>
  <si>
    <t>C3</t>
  </si>
  <si>
    <t>9-</t>
  </si>
  <si>
    <t>10-</t>
  </si>
  <si>
    <t>B5</t>
  </si>
  <si>
    <t>B5-B3</t>
  </si>
  <si>
    <t>B5-B1</t>
  </si>
  <si>
    <t>B4-B5</t>
  </si>
  <si>
    <t>B2-B5</t>
  </si>
  <si>
    <t>11-</t>
  </si>
  <si>
    <t>C4</t>
  </si>
  <si>
    <t>12-</t>
  </si>
  <si>
    <t>C1-C4</t>
  </si>
  <si>
    <t>C4-C2</t>
  </si>
  <si>
    <t>C3-C4</t>
  </si>
  <si>
    <t>13-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</si>
  <si>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</si>
  <si>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</si>
  <si>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</si>
  <si>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</si>
  <si>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</si>
  <si>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</si>
  <si>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</si>
  <si>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</si>
  <si>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</si>
  <si>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</si>
  <si>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</si>
  <si>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</si>
  <si>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D2-D3</t>
  </si>
  <si>
    <t>16-</t>
  </si>
  <si>
    <t>D4</t>
  </si>
  <si>
    <t>D1-D3</t>
  </si>
  <si>
    <t>D1-D4</t>
  </si>
  <si>
    <t>D4-D2</t>
  </si>
  <si>
    <t>D3-D4</t>
  </si>
  <si>
    <t>17-</t>
  </si>
  <si>
    <t>18-</t>
  </si>
  <si>
    <t>19-</t>
  </si>
  <si>
    <t>KURA SONUCU</t>
  </si>
  <si>
    <t>Gazi Mesleki ve Teknik Anadolu Lisesi(A)</t>
  </si>
  <si>
    <t>Yunus Emre Anadolu Lisesi(A)</t>
  </si>
  <si>
    <t>Raman Anadolu Lisesi(A)</t>
  </si>
  <si>
    <t>Yahya Kemal Beyatlı Anadolu Lisesi(A)</t>
  </si>
  <si>
    <t>Gültepe Anadolu Lisesi(A)</t>
  </si>
  <si>
    <t>Hasankeyf Beşir Tutuş Çok Programlı Anadolu Lisesi(A)</t>
  </si>
  <si>
    <t>Batman Spor Lisesi(A)</t>
  </si>
  <si>
    <t>Şehit Ömer Halisdemir Anadolu Lisesi(A)</t>
  </si>
  <si>
    <t>Vakıfbank Anadolu Lisesi(A)</t>
  </si>
  <si>
    <t>İbn-i Sina Mesleki ve Teknik Anadolu Lisesi(A)</t>
  </si>
  <si>
    <t>Ziya Gökalp Anadolu Lisesi(A)</t>
  </si>
  <si>
    <t>Beşiri Anadolu Lisesi(A)</t>
  </si>
  <si>
    <t>Mehmet Akif Ersoy Anadolu Lisesi(A)</t>
  </si>
  <si>
    <t>ÖZEL BASUT MESLEKİ VE TEKNİK ANADOLU LİSESİ(A)</t>
  </si>
  <si>
    <t>ÖZEL BOSB BİLİM TEKNİK MESLEKİ VE TEKNİK ANADOLU LİSESİ(A)</t>
  </si>
  <si>
    <t>ÖZEL BATMAN BOĞAZİÇİ KOLEJİ MESLEKİ VE TEKNİK ANADOLU LİSESİ(A)</t>
  </si>
  <si>
    <t>ÖZEL KOZLUK TEKNOGENÇ KOLEJİ MESLEKİ VE TEKNİK ANADOLU LİSESİ(A)</t>
  </si>
  <si>
    <t>ÖZEL BATMAN SINAV FEN-ANADOLU LİSESİ(A)</t>
  </si>
  <si>
    <t>FUTSAL GENÇ KIZLAR A FİKSTÜRÜ</t>
  </si>
  <si>
    <t>A GRUBU 1.Sİ-B GRUBU 2.Sİ</t>
  </si>
  <si>
    <t xml:space="preserve">       B GRUBU 1.Sİ-A GRUBU 2.Sİ</t>
  </si>
  <si>
    <t>C GRUBU 1.Sİ-D GRUBU 2.Sİ</t>
  </si>
  <si>
    <t>D GRUBU 1.Sİ-C GRUBU 2.Sİ</t>
  </si>
  <si>
    <t xml:space="preserve"> (3.LÜK-4.LÜK)</t>
  </si>
  <si>
    <t xml:space="preserve">FİNAL </t>
  </si>
  <si>
    <t>19 MAYIS SPOR SALONU</t>
  </si>
  <si>
    <t>Kozluk 15 Temmuz Anadolu Lisesi</t>
  </si>
  <si>
    <t>İbn-i Sina Mesleki ve Teknik Anadolu Lisesi</t>
  </si>
  <si>
    <t>Yunus Emre Anadolu Lisesi</t>
  </si>
  <si>
    <t>Vakıfbank Anadolu Lisesi</t>
  </si>
  <si>
    <t>Yahya Kemal Beyatlı Anadolu Lisesi</t>
  </si>
  <si>
    <t>Batman Spor Lisesi</t>
  </si>
  <si>
    <t>Beşiri Anadolu Lisesi</t>
  </si>
  <si>
    <t>Gazi Mesleki ve Teknik Anadolu Lisesi</t>
  </si>
  <si>
    <t>Şehit Ömer Halisdemir Anadolu Lisesi</t>
  </si>
  <si>
    <t>Ziya Gökalp Anadolu Lisesi</t>
  </si>
  <si>
    <t>Gültepe Anadolu Lisesi</t>
  </si>
  <si>
    <t>ÖZEL BATMAN BOĞAZİÇİ KOLEJİ MTAL.</t>
  </si>
  <si>
    <t>ÖZEL BASUT MTAL.</t>
  </si>
  <si>
    <t>ÖZEL BOSB BİLİM TEKNİK MTAL.</t>
  </si>
  <si>
    <t>Hasankeyf Beşir Tutuş ÇPAL.</t>
  </si>
  <si>
    <t>37. MAÇIN GALİBİ-39 MAÇIN GALİBİ</t>
  </si>
  <si>
    <t>38.MAÇ GALİBİ-40 MAÇ GALİBİ</t>
  </si>
  <si>
    <t>BATMAN GENÇLİK VE SPOR İL MÜDÜRLÜĞÜ</t>
  </si>
  <si>
    <t>Ö.KOZLUK TEKNOGENÇ KOLEJİ MTAL.(Ç)</t>
  </si>
  <si>
    <t>Kozluk 15 Temmuz Anadolu Lisesi(Ç)</t>
  </si>
  <si>
    <t>2022-2023 OKUL SPORLARI</t>
  </si>
  <si>
    <t>Mehmet Akif Ersoy Anadolu Lisesi(Ç)</t>
  </si>
  <si>
    <t>Raman Anadolu Lisesi (Ç)</t>
  </si>
  <si>
    <t>ÖZEL BATMAN SINAV FEN-ANADOLU LİSESİ(Ç)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</si>
</sst>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</font>
    <font>
      <sz val="12"/>
      <name val="Albertus Extra Bold"/>
      <family val="2"/>
      <charset val="162"/>
    </font>
    <font>
      <sz val="11"/>
      <name val="Albertus Extra Bold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6" borderId="0" xfId="0" applyFill="1" applyProtection="1"/>
    <xf numFmtId="0" fontId="6" fillId="6" borderId="9" xfId="1" applyFont="1" applyFill="1" applyBorder="1" applyAlignment="1" applyProtection="1">
      <protection locked="0"/>
    </xf>
    <xf numFmtId="0" fontId="0" fillId="8" borderId="3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 wrapText="1" shrinkToFit="1"/>
    </xf>
    <xf numFmtId="0" fontId="0" fillId="6" borderId="30" xfId="0" applyFill="1" applyBorder="1" applyAlignment="1" applyProtection="1">
      <alignment horizontal="center" vertical="center" wrapText="1" shrinkToFit="1"/>
    </xf>
    <xf numFmtId="0" fontId="0" fillId="6" borderId="26" xfId="0" applyFill="1" applyBorder="1" applyAlignment="1" applyProtection="1">
      <alignment horizontal="center" vertical="center" wrapText="1" shrinkToFit="1"/>
    </xf>
    <xf numFmtId="0" fontId="0" fillId="6" borderId="40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 wrapText="1" shrinkToFit="1"/>
    </xf>
    <xf numFmtId="0" fontId="0" fillId="6" borderId="7" xfId="0" applyFill="1" applyBorder="1" applyAlignment="1" applyProtection="1">
      <alignment horizontal="center" vertical="center" wrapText="1" shrinkToFit="1"/>
    </xf>
    <xf numFmtId="0" fontId="0" fillId="6" borderId="31" xfId="0" applyFill="1" applyBorder="1" applyAlignment="1" applyProtection="1">
      <alignment horizontal="center" vertical="center" wrapText="1" shrinkToFit="1"/>
    </xf>
    <xf numFmtId="0" fontId="0" fillId="6" borderId="23" xfId="0" applyFill="1" applyBorder="1" applyAlignment="1" applyProtection="1">
      <alignment horizontal="center" vertical="center" wrapText="1" shrinkToFit="1"/>
    </xf>
    <xf numFmtId="0" fontId="0" fillId="6" borderId="24" xfId="0" applyFill="1" applyBorder="1" applyAlignment="1" applyProtection="1">
      <alignment horizontal="center" vertical="center" wrapText="1" shrinkToFit="1"/>
    </xf>
    <xf numFmtId="0" fontId="0" fillId="6" borderId="41" xfId="0" applyFill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20" fontId="0" fillId="0" borderId="17" xfId="0" applyNumberForma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4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7" borderId="5" xfId="0" applyFill="1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20" fontId="0" fillId="8" borderId="17" xfId="0" applyNumberFormat="1" applyFill="1" applyBorder="1" applyAlignment="1" applyProtection="1">
      <alignment horizontal="center" vertical="center" wrapText="1" shrinkToFit="1"/>
      <protection locked="0"/>
    </xf>
    <xf numFmtId="14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2" xfId="0" applyFill="1" applyBorder="1" applyAlignment="1" applyProtection="1">
      <alignment horizontal="center" vertical="center" wrapText="1" shrinkToFit="1"/>
      <protection locked="0"/>
    </xf>
    <xf numFmtId="20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2" xfId="0" applyFill="1" applyBorder="1" applyAlignment="1" applyProtection="1">
      <alignment horizontal="center" vertical="center" wrapText="1" shrinkToFit="1"/>
    </xf>
    <xf numFmtId="0" fontId="0" fillId="6" borderId="22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42" xfId="0" applyFill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7" fillId="0" borderId="5" xfId="0" applyNumberFormat="1" applyFont="1" applyFill="1" applyBorder="1" applyAlignment="1">
      <alignment vertical="top" wrapText="1" readingOrder="1"/>
    </xf>
    <xf numFmtId="0" fontId="0" fillId="3" borderId="8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7" borderId="5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34" xfId="0" applyFont="1" applyFill="1" applyBorder="1" applyAlignment="1" applyProtection="1">
      <alignment horizontal="center" vertical="center" textRotation="90"/>
    </xf>
    <xf numFmtId="0" fontId="2" fillId="2" borderId="35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9" fillId="8" borderId="0" xfId="0" applyFont="1" applyFill="1" applyAlignment="1" applyProtection="1">
      <alignment horizontal="center"/>
    </xf>
    <xf numFmtId="14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 wrapText="1" shrinkToFit="1"/>
    </xf>
    <xf numFmtId="0" fontId="0" fillId="8" borderId="15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14" fontId="0" fillId="0" borderId="32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14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  <protection locked="0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20" fontId="0" fillId="9" borderId="17" xfId="0" applyNumberForma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76200</xdr:rowOff>
    </xdr:from>
    <xdr:to>
      <xdr:col>3</xdr:col>
      <xdr:colOff>152401</xdr:colOff>
      <xdr:row>2</xdr:row>
      <xdr:rowOff>190500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76200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0</xdr:row>
      <xdr:rowOff>76200</xdr:rowOff>
    </xdr:from>
    <xdr:to>
      <xdr:col>26</xdr:col>
      <xdr:colOff>106680</xdr:colOff>
      <xdr:row>2</xdr:row>
      <xdr:rowOff>133350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76200"/>
          <a:ext cx="76390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64"/>
  <sheetViews>
    <sheetView showGridLines="0" tabSelected="1" topLeftCell="A4" zoomScaleNormal="100" workbookViewId="0">
      <selection activeCell="AR60" sqref="AR60"/>
    </sheetView>
  </sheetViews>
  <sheetFormatPr defaultColWidth="3.7109375" defaultRowHeight="15" customHeight="1" x14ac:dyDescent="0.2"/>
  <cols>
    <col min="1" max="1" width="3.7109375" style="10" customWidth="1"/>
    <col min="2" max="30" width="3.7109375" style="2" customWidth="1"/>
    <col min="31" max="16384" width="3.7109375" style="2"/>
  </cols>
  <sheetData>
    <row r="1" spans="1:51" ht="15" customHeight="1" x14ac:dyDescent="0.25">
      <c r="B1" s="95" t="s">
        <v>127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51" ht="18" customHeight="1" x14ac:dyDescent="0.2">
      <c r="A2" s="50" t="s">
        <v>130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51" ht="18" customHeight="1" x14ac:dyDescent="0.2">
      <c r="A3" s="50" t="s">
        <v>102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C3" s="79" t="s">
        <v>8</v>
      </c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6" t="s">
        <v>83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</row>
    <row r="4" spans="1:51" ht="15" customHeight="1" thickBot="1" x14ac:dyDescent="0.3">
      <c r="E4" s="96" t="s">
        <v>109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18"/>
      <c r="Y4" s="18"/>
      <c r="Z4" s="18"/>
      <c r="AA4" s="17"/>
      <c r="AC4" s="11" t="s">
        <v>1</v>
      </c>
      <c r="AD4" s="75" t="s">
        <v>84</v>
      </c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8" t="s">
        <v>12</v>
      </c>
      <c r="AP4" s="77" t="s">
        <v>111</v>
      </c>
      <c r="AQ4" s="77"/>
      <c r="AR4" s="77"/>
      <c r="AS4" s="77"/>
      <c r="AT4" s="77"/>
      <c r="AU4" s="77"/>
      <c r="AV4" s="77"/>
      <c r="AW4" s="77"/>
      <c r="AX4" s="77"/>
      <c r="AY4" s="77"/>
    </row>
    <row r="5" spans="1:51" ht="15" customHeight="1" thickBot="1" x14ac:dyDescent="0.25">
      <c r="B5" s="62" t="s">
        <v>0</v>
      </c>
      <c r="C5" s="63"/>
      <c r="D5" s="63"/>
      <c r="E5" s="63"/>
      <c r="F5" s="63"/>
      <c r="G5" s="63"/>
      <c r="H5" s="63"/>
      <c r="I5" s="64"/>
      <c r="J5" s="1"/>
      <c r="K5" s="62" t="s">
        <v>26</v>
      </c>
      <c r="L5" s="63"/>
      <c r="M5" s="63"/>
      <c r="N5" s="63"/>
      <c r="O5" s="63"/>
      <c r="P5" s="63"/>
      <c r="Q5" s="63"/>
      <c r="R5" s="64"/>
      <c r="T5" s="62" t="s">
        <v>40</v>
      </c>
      <c r="U5" s="63"/>
      <c r="V5" s="63"/>
      <c r="W5" s="63"/>
      <c r="X5" s="63"/>
      <c r="Y5" s="63"/>
      <c r="Z5" s="63"/>
      <c r="AA5" s="64"/>
      <c r="AC5" s="11" t="s">
        <v>2</v>
      </c>
      <c r="AD5" s="75" t="s">
        <v>85</v>
      </c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8" t="s">
        <v>13</v>
      </c>
      <c r="AP5" s="77" t="s">
        <v>112</v>
      </c>
      <c r="AQ5" s="77"/>
      <c r="AR5" s="77"/>
      <c r="AS5" s="77"/>
      <c r="AT5" s="77"/>
      <c r="AU5" s="77"/>
      <c r="AV5" s="77"/>
      <c r="AW5" s="77"/>
      <c r="AX5" s="77"/>
      <c r="AY5" s="77"/>
    </row>
    <row r="6" spans="1:51" ht="15" customHeight="1" x14ac:dyDescent="0.2">
      <c r="B6" s="3" t="s">
        <v>1</v>
      </c>
      <c r="C6" s="51" t="str">
        <f>AP4</f>
        <v>İbn-i Sina Mesleki ve Teknik Anadolu Lisesi</v>
      </c>
      <c r="D6" s="51"/>
      <c r="E6" s="51"/>
      <c r="F6" s="51"/>
      <c r="G6" s="51"/>
      <c r="H6" s="51"/>
      <c r="I6" s="52"/>
      <c r="K6" s="3" t="s">
        <v>1</v>
      </c>
      <c r="L6" s="51" t="str">
        <f>AP9</f>
        <v>Batman Spor Lisesi</v>
      </c>
      <c r="M6" s="51"/>
      <c r="N6" s="51"/>
      <c r="O6" s="51"/>
      <c r="P6" s="51"/>
      <c r="Q6" s="51"/>
      <c r="R6" s="52"/>
      <c r="T6" s="3" t="s">
        <v>1</v>
      </c>
      <c r="U6" s="51" t="str">
        <f>AP14</f>
        <v>ÖZEL BASUT MTAL.</v>
      </c>
      <c r="V6" s="51"/>
      <c r="W6" s="51"/>
      <c r="X6" s="51"/>
      <c r="Y6" s="51"/>
      <c r="Z6" s="51"/>
      <c r="AA6" s="52"/>
      <c r="AC6" s="11" t="s">
        <v>3</v>
      </c>
      <c r="AD6" s="75" t="s">
        <v>86</v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8" t="s">
        <v>14</v>
      </c>
      <c r="AP6" s="78" t="s">
        <v>132</v>
      </c>
      <c r="AQ6" s="78"/>
      <c r="AR6" s="78"/>
      <c r="AS6" s="78"/>
      <c r="AT6" s="78"/>
      <c r="AU6" s="78"/>
      <c r="AV6" s="78"/>
      <c r="AW6" s="78"/>
      <c r="AX6" s="78"/>
      <c r="AY6" s="78"/>
    </row>
    <row r="7" spans="1:51" ht="15" customHeight="1" x14ac:dyDescent="0.2">
      <c r="B7" s="4" t="s">
        <v>2</v>
      </c>
      <c r="C7" s="60" t="str">
        <f>AP5</f>
        <v>Yunus Emre Anadolu Lisesi</v>
      </c>
      <c r="D7" s="60"/>
      <c r="E7" s="60"/>
      <c r="F7" s="60"/>
      <c r="G7" s="60"/>
      <c r="H7" s="60"/>
      <c r="I7" s="61"/>
      <c r="K7" s="4" t="s">
        <v>2</v>
      </c>
      <c r="L7" s="60" t="str">
        <f>AP10</f>
        <v>Hasankeyf Beşir Tutuş ÇPAL.</v>
      </c>
      <c r="M7" s="60"/>
      <c r="N7" s="60"/>
      <c r="O7" s="60"/>
      <c r="P7" s="60"/>
      <c r="Q7" s="60"/>
      <c r="R7" s="61"/>
      <c r="T7" s="4" t="s">
        <v>2</v>
      </c>
      <c r="U7" s="53" t="str">
        <f>AP15</f>
        <v>Mehmet Akif Ersoy Anadolu Lisesi(Ç)</v>
      </c>
      <c r="V7" s="53"/>
      <c r="W7" s="53"/>
      <c r="X7" s="53"/>
      <c r="Y7" s="53"/>
      <c r="Z7" s="53"/>
      <c r="AA7" s="54"/>
      <c r="AC7" s="11" t="s">
        <v>15</v>
      </c>
      <c r="AD7" s="75" t="s">
        <v>87</v>
      </c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8" t="s">
        <v>16</v>
      </c>
      <c r="AP7" s="77" t="s">
        <v>113</v>
      </c>
      <c r="AQ7" s="77"/>
      <c r="AR7" s="77"/>
      <c r="AS7" s="77"/>
      <c r="AT7" s="77"/>
      <c r="AU7" s="77"/>
      <c r="AV7" s="77"/>
      <c r="AW7" s="77"/>
      <c r="AX7" s="77"/>
      <c r="AY7" s="77"/>
    </row>
    <row r="8" spans="1:51" ht="15" customHeight="1" x14ac:dyDescent="0.2">
      <c r="B8" s="4" t="s">
        <v>3</v>
      </c>
      <c r="C8" s="53" t="str">
        <f>AP6</f>
        <v>Raman Anadolu Lisesi (Ç)</v>
      </c>
      <c r="D8" s="53"/>
      <c r="E8" s="53"/>
      <c r="F8" s="53"/>
      <c r="G8" s="53"/>
      <c r="H8" s="53"/>
      <c r="I8" s="54"/>
      <c r="K8" s="4" t="s">
        <v>3</v>
      </c>
      <c r="L8" s="53" t="str">
        <f>AP11</f>
        <v>Ö.KOZLUK TEKNOGENÇ KOLEJİ MTAL.(Ç)</v>
      </c>
      <c r="M8" s="53"/>
      <c r="N8" s="53"/>
      <c r="O8" s="53"/>
      <c r="P8" s="53"/>
      <c r="Q8" s="53"/>
      <c r="R8" s="54"/>
      <c r="T8" s="4" t="s">
        <v>3</v>
      </c>
      <c r="U8" s="60" t="str">
        <f>AP16</f>
        <v>ÖZEL BOSB BİLİM TEKNİK MTAL.</v>
      </c>
      <c r="V8" s="60"/>
      <c r="W8" s="60"/>
      <c r="X8" s="60"/>
      <c r="Y8" s="60"/>
      <c r="Z8" s="60"/>
      <c r="AA8" s="61"/>
      <c r="AC8" s="11" t="s">
        <v>21</v>
      </c>
      <c r="AD8" s="75" t="s">
        <v>88</v>
      </c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8" t="s">
        <v>22</v>
      </c>
      <c r="AP8" s="77" t="s">
        <v>114</v>
      </c>
      <c r="AQ8" s="77"/>
      <c r="AR8" s="77"/>
      <c r="AS8" s="77"/>
      <c r="AT8" s="77"/>
      <c r="AU8" s="77"/>
      <c r="AV8" s="77"/>
      <c r="AW8" s="77"/>
      <c r="AX8" s="77"/>
      <c r="AY8" s="77"/>
    </row>
    <row r="9" spans="1:51" ht="15" customHeight="1" x14ac:dyDescent="0.2">
      <c r="B9" s="4" t="s">
        <v>15</v>
      </c>
      <c r="C9" s="60" t="str">
        <f>AP7</f>
        <v>Vakıfbank Anadolu Lisesi</v>
      </c>
      <c r="D9" s="60"/>
      <c r="E9" s="60"/>
      <c r="F9" s="60"/>
      <c r="G9" s="60"/>
      <c r="H9" s="60"/>
      <c r="I9" s="61"/>
      <c r="K9" s="4" t="s">
        <v>15</v>
      </c>
      <c r="L9" s="60" t="str">
        <f>AP12</f>
        <v>ÖZEL BATMAN BOĞAZİÇİ KOLEJİ MTAL.</v>
      </c>
      <c r="M9" s="60"/>
      <c r="N9" s="60"/>
      <c r="O9" s="60"/>
      <c r="P9" s="60"/>
      <c r="Q9" s="60"/>
      <c r="R9" s="61"/>
      <c r="T9" s="4" t="s">
        <v>15</v>
      </c>
      <c r="U9" s="53" t="str">
        <f>AP17</f>
        <v>Kozluk 15 Temmuz Anadolu Lisesi(Ç)</v>
      </c>
      <c r="V9" s="53"/>
      <c r="W9" s="53"/>
      <c r="X9" s="53"/>
      <c r="Y9" s="53"/>
      <c r="Z9" s="53"/>
      <c r="AA9" s="54"/>
      <c r="AC9" s="11" t="s">
        <v>27</v>
      </c>
      <c r="AD9" s="75" t="s">
        <v>89</v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8" t="s">
        <v>28</v>
      </c>
      <c r="AP9" s="77" t="s">
        <v>115</v>
      </c>
      <c r="AQ9" s="77"/>
      <c r="AR9" s="77"/>
      <c r="AS9" s="77"/>
      <c r="AT9" s="77"/>
      <c r="AU9" s="77"/>
      <c r="AV9" s="77"/>
      <c r="AW9" s="77"/>
      <c r="AX9" s="77"/>
      <c r="AY9" s="77"/>
    </row>
    <row r="10" spans="1:51" ht="15" customHeight="1" thickBot="1" x14ac:dyDescent="0.25">
      <c r="B10" s="5" t="s">
        <v>21</v>
      </c>
      <c r="C10" s="55" t="str">
        <f>AP8</f>
        <v>Yahya Kemal Beyatlı Anadolu Lisesi</v>
      </c>
      <c r="D10" s="55"/>
      <c r="E10" s="55"/>
      <c r="F10" s="55"/>
      <c r="G10" s="55"/>
      <c r="H10" s="55"/>
      <c r="I10" s="56"/>
      <c r="K10" s="5" t="s">
        <v>21</v>
      </c>
      <c r="L10" s="55" t="str">
        <f>AP13</f>
        <v>Beşiri Anadolu Lisesi</v>
      </c>
      <c r="M10" s="55"/>
      <c r="N10" s="55"/>
      <c r="O10" s="55"/>
      <c r="P10" s="55"/>
      <c r="Q10" s="55"/>
      <c r="R10" s="56"/>
      <c r="T10" s="5" t="s">
        <v>21</v>
      </c>
      <c r="U10" s="55" t="str">
        <f>AP18</f>
        <v>Gazi Mesleki ve Teknik Anadolu Lisesi</v>
      </c>
      <c r="V10" s="55"/>
      <c r="W10" s="55"/>
      <c r="X10" s="55"/>
      <c r="Y10" s="55"/>
      <c r="Z10" s="55"/>
      <c r="AA10" s="56"/>
      <c r="AC10" s="11" t="s">
        <v>34</v>
      </c>
      <c r="AD10" s="75" t="s">
        <v>90</v>
      </c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8" t="s">
        <v>29</v>
      </c>
      <c r="AP10" s="77" t="s">
        <v>124</v>
      </c>
      <c r="AQ10" s="77"/>
      <c r="AR10" s="77"/>
      <c r="AS10" s="77"/>
      <c r="AT10" s="77"/>
      <c r="AU10" s="77"/>
      <c r="AV10" s="77"/>
      <c r="AW10" s="77"/>
      <c r="AX10" s="77"/>
      <c r="AY10" s="77"/>
    </row>
    <row r="11" spans="1:51" ht="15" customHeight="1" thickBot="1" x14ac:dyDescent="0.25">
      <c r="B11" s="6"/>
      <c r="C11" s="7"/>
      <c r="D11" s="7"/>
      <c r="E11" s="7"/>
      <c r="F11" s="7"/>
      <c r="G11" s="7"/>
      <c r="H11" s="7"/>
      <c r="I11" s="7"/>
      <c r="K11" s="6"/>
      <c r="L11" s="7"/>
      <c r="M11" s="7"/>
      <c r="N11" s="7"/>
      <c r="O11" s="7"/>
      <c r="P11" s="7"/>
      <c r="Q11" s="7"/>
      <c r="R11" s="7"/>
      <c r="T11" s="6"/>
      <c r="U11" s="7"/>
      <c r="V11" s="7"/>
      <c r="W11" s="7"/>
      <c r="X11" s="7"/>
      <c r="Y11" s="7"/>
      <c r="Z11" s="7"/>
      <c r="AA11" s="7"/>
      <c r="AC11" s="11" t="s">
        <v>35</v>
      </c>
      <c r="AD11" s="75" t="s">
        <v>91</v>
      </c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8" t="s">
        <v>30</v>
      </c>
      <c r="AP11" s="78" t="s">
        <v>128</v>
      </c>
      <c r="AQ11" s="78"/>
      <c r="AR11" s="78"/>
      <c r="AS11" s="78"/>
      <c r="AT11" s="78"/>
      <c r="AU11" s="78"/>
      <c r="AV11" s="78"/>
      <c r="AW11" s="78"/>
      <c r="AX11" s="78"/>
      <c r="AY11" s="78"/>
    </row>
    <row r="12" spans="1:51" ht="15" customHeight="1" thickBot="1" x14ac:dyDescent="0.25">
      <c r="B12" s="57" t="s">
        <v>68</v>
      </c>
      <c r="C12" s="58"/>
      <c r="D12" s="58"/>
      <c r="E12" s="58"/>
      <c r="F12" s="58"/>
      <c r="G12" s="58"/>
      <c r="H12" s="58"/>
      <c r="I12" s="59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C12" s="11" t="s">
        <v>47</v>
      </c>
      <c r="AD12" s="75" t="s">
        <v>92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8" t="s">
        <v>36</v>
      </c>
      <c r="AP12" s="77" t="s">
        <v>121</v>
      </c>
      <c r="AQ12" s="77"/>
      <c r="AR12" s="77"/>
      <c r="AS12" s="77"/>
      <c r="AT12" s="77"/>
      <c r="AU12" s="77"/>
      <c r="AV12" s="77"/>
      <c r="AW12" s="77"/>
      <c r="AX12" s="77"/>
      <c r="AY12" s="77"/>
    </row>
    <row r="13" spans="1:51" ht="15" customHeight="1" x14ac:dyDescent="0.2">
      <c r="B13" s="3" t="s">
        <v>1</v>
      </c>
      <c r="C13" s="51" t="str">
        <f>AP19</f>
        <v>Şehit Ömer Halisdemir Anadolu Lisesi</v>
      </c>
      <c r="D13" s="51"/>
      <c r="E13" s="51"/>
      <c r="F13" s="51"/>
      <c r="G13" s="51"/>
      <c r="H13" s="51"/>
      <c r="I13" s="52"/>
      <c r="K13" s="15"/>
      <c r="L13" s="16"/>
      <c r="M13" s="16"/>
      <c r="N13" s="16"/>
      <c r="O13" s="16"/>
      <c r="P13" s="16"/>
      <c r="Q13" s="16"/>
      <c r="R13" s="16"/>
      <c r="T13" s="15"/>
      <c r="U13" s="16"/>
      <c r="V13" s="16"/>
      <c r="W13" s="16"/>
      <c r="X13" s="16"/>
      <c r="Y13" s="16"/>
      <c r="Z13" s="16"/>
      <c r="AA13" s="16"/>
      <c r="AC13" s="11" t="s">
        <v>48</v>
      </c>
      <c r="AD13" s="75" t="s">
        <v>93</v>
      </c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8" t="s">
        <v>49</v>
      </c>
      <c r="AP13" s="77" t="s">
        <v>116</v>
      </c>
      <c r="AQ13" s="77"/>
      <c r="AR13" s="77"/>
      <c r="AS13" s="77"/>
      <c r="AT13" s="77"/>
      <c r="AU13" s="77"/>
      <c r="AV13" s="77"/>
      <c r="AW13" s="77"/>
      <c r="AX13" s="77"/>
      <c r="AY13" s="77"/>
    </row>
    <row r="14" spans="1:51" ht="15" customHeight="1" x14ac:dyDescent="0.2">
      <c r="B14" s="4" t="s">
        <v>2</v>
      </c>
      <c r="C14" s="60" t="str">
        <f>AP20</f>
        <v>Ziya Gökalp Anadolu Lisesi</v>
      </c>
      <c r="D14" s="60"/>
      <c r="E14" s="60"/>
      <c r="F14" s="60"/>
      <c r="G14" s="60"/>
      <c r="H14" s="60"/>
      <c r="I14" s="61"/>
      <c r="K14" s="15"/>
      <c r="L14" s="16"/>
      <c r="M14" s="16"/>
      <c r="N14" s="16"/>
      <c r="O14" s="16"/>
      <c r="P14" s="16"/>
      <c r="Q14" s="16"/>
      <c r="R14" s="16"/>
      <c r="T14" s="15"/>
      <c r="U14" s="16"/>
      <c r="V14" s="16"/>
      <c r="W14" s="16"/>
      <c r="X14" s="16"/>
      <c r="Y14" s="16"/>
      <c r="Z14" s="16"/>
      <c r="AA14" s="16"/>
      <c r="AC14" s="11" t="s">
        <v>54</v>
      </c>
      <c r="AD14" s="75" t="s">
        <v>94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8" t="s">
        <v>44</v>
      </c>
      <c r="AP14" s="77" t="s">
        <v>122</v>
      </c>
      <c r="AQ14" s="77"/>
      <c r="AR14" s="77"/>
      <c r="AS14" s="77"/>
      <c r="AT14" s="77"/>
      <c r="AU14" s="77"/>
      <c r="AV14" s="77"/>
      <c r="AW14" s="77"/>
      <c r="AX14" s="77"/>
      <c r="AY14" s="77"/>
    </row>
    <row r="15" spans="1:51" ht="15" customHeight="1" x14ac:dyDescent="0.2">
      <c r="B15" s="4" t="s">
        <v>3</v>
      </c>
      <c r="C15" s="53" t="str">
        <f>AP21</f>
        <v>ÖZEL BATMAN SINAV FEN-ANADOLU LİSESİ(Ç)</v>
      </c>
      <c r="D15" s="53"/>
      <c r="E15" s="53"/>
      <c r="F15" s="53"/>
      <c r="G15" s="53"/>
      <c r="H15" s="53"/>
      <c r="I15" s="54"/>
      <c r="K15" s="15"/>
      <c r="L15" s="16"/>
      <c r="M15" s="16"/>
      <c r="N15" s="16"/>
      <c r="O15" s="16"/>
      <c r="P15" s="16"/>
      <c r="Q15" s="16"/>
      <c r="R15" s="16"/>
      <c r="T15" s="15"/>
      <c r="U15" s="16"/>
      <c r="V15" s="16"/>
      <c r="W15" s="16"/>
      <c r="X15" s="16"/>
      <c r="Y15" s="16"/>
      <c r="Z15" s="16"/>
      <c r="AA15" s="16"/>
      <c r="AC15" s="11" t="s">
        <v>56</v>
      </c>
      <c r="AD15" s="75" t="s">
        <v>110</v>
      </c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8" t="s">
        <v>45</v>
      </c>
      <c r="AP15" s="78" t="s">
        <v>131</v>
      </c>
      <c r="AQ15" s="78"/>
      <c r="AR15" s="78"/>
      <c r="AS15" s="78"/>
      <c r="AT15" s="78"/>
      <c r="AU15" s="78"/>
      <c r="AV15" s="78"/>
      <c r="AW15" s="78"/>
      <c r="AX15" s="78"/>
      <c r="AY15" s="78"/>
    </row>
    <row r="16" spans="1:51" ht="15" customHeight="1" thickBot="1" x14ac:dyDescent="0.25">
      <c r="B16" s="5" t="s">
        <v>15</v>
      </c>
      <c r="C16" s="55" t="str">
        <f>AP22</f>
        <v>Gültepe Anadolu Lisesi</v>
      </c>
      <c r="D16" s="55"/>
      <c r="E16" s="55"/>
      <c r="F16" s="55"/>
      <c r="G16" s="55"/>
      <c r="H16" s="55"/>
      <c r="I16" s="56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11" t="s">
        <v>60</v>
      </c>
      <c r="AD16" s="75" t="s">
        <v>95</v>
      </c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8" t="s">
        <v>46</v>
      </c>
      <c r="AP16" s="77" t="s">
        <v>123</v>
      </c>
      <c r="AQ16" s="77"/>
      <c r="AR16" s="77"/>
      <c r="AS16" s="77"/>
      <c r="AT16" s="77"/>
      <c r="AU16" s="77"/>
      <c r="AV16" s="77"/>
      <c r="AW16" s="77"/>
      <c r="AX16" s="77"/>
      <c r="AY16" s="77"/>
    </row>
    <row r="17" spans="1:52" ht="15" customHeight="1" thickBot="1" x14ac:dyDescent="0.25">
      <c r="B17" s="6"/>
      <c r="C17" s="7"/>
      <c r="D17" s="7"/>
      <c r="E17" s="7"/>
      <c r="F17" s="7"/>
      <c r="G17" s="7"/>
      <c r="H17" s="7"/>
      <c r="I17" s="7"/>
      <c r="K17" s="6"/>
      <c r="L17" s="7"/>
      <c r="M17" s="7"/>
      <c r="N17" s="7"/>
      <c r="O17" s="7"/>
      <c r="P17" s="7"/>
      <c r="Q17" s="7"/>
      <c r="R17" s="7"/>
      <c r="T17" s="6"/>
      <c r="U17" s="7"/>
      <c r="V17" s="7"/>
      <c r="W17" s="7"/>
      <c r="X17" s="7"/>
      <c r="Y17" s="7"/>
      <c r="Z17" s="7"/>
      <c r="AA17" s="7"/>
      <c r="AC17" s="11" t="s">
        <v>61</v>
      </c>
      <c r="AD17" s="75" t="s">
        <v>96</v>
      </c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9" t="s">
        <v>55</v>
      </c>
      <c r="AP17" s="78" t="s">
        <v>129</v>
      </c>
      <c r="AQ17" s="78"/>
      <c r="AR17" s="78"/>
      <c r="AS17" s="78"/>
      <c r="AT17" s="78"/>
      <c r="AU17" s="78"/>
      <c r="AV17" s="78"/>
      <c r="AW17" s="78"/>
      <c r="AX17" s="78"/>
      <c r="AY17" s="78"/>
    </row>
    <row r="18" spans="1:52" ht="15" customHeight="1" x14ac:dyDescent="0.2">
      <c r="A18" s="81" t="s">
        <v>4</v>
      </c>
      <c r="B18" s="84" t="s">
        <v>5</v>
      </c>
      <c r="C18" s="85"/>
      <c r="D18" s="86"/>
      <c r="E18" s="84" t="s">
        <v>6</v>
      </c>
      <c r="F18" s="86"/>
      <c r="G18" s="84" t="s">
        <v>7</v>
      </c>
      <c r="H18" s="85"/>
      <c r="I18" s="86"/>
      <c r="J18" s="84" t="s">
        <v>8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11" t="s">
        <v>63</v>
      </c>
      <c r="AD18" s="75" t="s">
        <v>97</v>
      </c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9" t="s">
        <v>62</v>
      </c>
      <c r="AP18" s="77" t="s">
        <v>117</v>
      </c>
      <c r="AQ18" s="77"/>
      <c r="AR18" s="77"/>
      <c r="AS18" s="77"/>
      <c r="AT18" s="77"/>
      <c r="AU18" s="77"/>
      <c r="AV18" s="77"/>
      <c r="AW18" s="77"/>
      <c r="AX18" s="77"/>
      <c r="AY18" s="77"/>
    </row>
    <row r="19" spans="1:52" ht="15" customHeight="1" x14ac:dyDescent="0.2">
      <c r="A19" s="82"/>
      <c r="B19" s="87"/>
      <c r="C19" s="88"/>
      <c r="D19" s="89"/>
      <c r="E19" s="87"/>
      <c r="F19" s="89"/>
      <c r="G19" s="87"/>
      <c r="H19" s="88"/>
      <c r="I19" s="89"/>
      <c r="J19" s="8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C19" s="11" t="s">
        <v>74</v>
      </c>
      <c r="AD19" s="75" t="s">
        <v>98</v>
      </c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9" t="s">
        <v>69</v>
      </c>
      <c r="AP19" s="77" t="s">
        <v>118</v>
      </c>
      <c r="AQ19" s="77"/>
      <c r="AR19" s="77"/>
      <c r="AS19" s="77"/>
      <c r="AT19" s="77"/>
      <c r="AU19" s="77"/>
      <c r="AV19" s="77"/>
      <c r="AW19" s="77"/>
      <c r="AX19" s="77"/>
      <c r="AY19" s="77"/>
    </row>
    <row r="20" spans="1:52" ht="15" customHeight="1" thickBot="1" x14ac:dyDescent="0.25">
      <c r="A20" s="83"/>
      <c r="B20" s="90"/>
      <c r="C20" s="91"/>
      <c r="D20" s="92"/>
      <c r="E20" s="90"/>
      <c r="F20" s="92"/>
      <c r="G20" s="90"/>
      <c r="H20" s="91"/>
      <c r="I20" s="92"/>
      <c r="J20" s="90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2"/>
      <c r="AC20" s="11" t="s">
        <v>80</v>
      </c>
      <c r="AD20" s="75" t="s">
        <v>99</v>
      </c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9" t="s">
        <v>70</v>
      </c>
      <c r="AP20" s="77" t="s">
        <v>119</v>
      </c>
      <c r="AQ20" s="77"/>
      <c r="AR20" s="77"/>
      <c r="AS20" s="77"/>
      <c r="AT20" s="77"/>
      <c r="AU20" s="77"/>
      <c r="AV20" s="77"/>
      <c r="AW20" s="77"/>
      <c r="AX20" s="77"/>
      <c r="AY20" s="77"/>
    </row>
    <row r="21" spans="1:52" ht="15" customHeight="1" thickBot="1" x14ac:dyDescent="0.25">
      <c r="A21" s="12">
        <v>1</v>
      </c>
      <c r="B21" s="36">
        <v>44897</v>
      </c>
      <c r="C21" s="37"/>
      <c r="D21" s="37"/>
      <c r="E21" s="38">
        <v>0.375</v>
      </c>
      <c r="F21" s="38"/>
      <c r="G21" s="39" t="s">
        <v>18</v>
      </c>
      <c r="H21" s="39"/>
      <c r="I21" s="39"/>
      <c r="J21" s="93" t="str">
        <f>CONCATENATE(C6," ","-"," ",C9)</f>
        <v>İbn-i Sina Mesleki ve Teknik Anadolu Lisesi - Vakıfbank Anadolu Lisesi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4"/>
      <c r="AC21" s="11" t="s">
        <v>81</v>
      </c>
      <c r="AD21" s="75" t="s">
        <v>100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9" t="s">
        <v>71</v>
      </c>
      <c r="AP21" s="78" t="s">
        <v>133</v>
      </c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52" ht="15" customHeight="1" thickBot="1" x14ac:dyDescent="0.25">
      <c r="A22" s="13">
        <v>2</v>
      </c>
      <c r="B22" s="36"/>
      <c r="C22" s="37"/>
      <c r="D22" s="37"/>
      <c r="E22" s="40"/>
      <c r="F22" s="40"/>
      <c r="G22" s="41" t="s">
        <v>11</v>
      </c>
      <c r="H22" s="41"/>
      <c r="I22" s="41"/>
      <c r="J22" s="34" t="str">
        <f>CONCATENATE(C7," ","-"," ",C8)</f>
        <v>Yunus Emre Anadolu Lisesi - Raman Anadolu Lisesi (Ç)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5"/>
      <c r="AC22" s="11" t="s">
        <v>82</v>
      </c>
      <c r="AD22" s="75" t="s">
        <v>101</v>
      </c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9" t="s">
        <v>75</v>
      </c>
      <c r="AP22" s="77" t="s">
        <v>120</v>
      </c>
      <c r="AQ22" s="77"/>
      <c r="AR22" s="77"/>
      <c r="AS22" s="77"/>
      <c r="AT22" s="77"/>
      <c r="AU22" s="77"/>
      <c r="AV22" s="77"/>
      <c r="AW22" s="77"/>
      <c r="AX22" s="77"/>
      <c r="AY22" s="77"/>
    </row>
    <row r="23" spans="1:52" ht="15" customHeight="1" thickBot="1" x14ac:dyDescent="0.25">
      <c r="A23" s="13">
        <v>3</v>
      </c>
      <c r="B23" s="36">
        <v>44897</v>
      </c>
      <c r="C23" s="37"/>
      <c r="D23" s="37"/>
      <c r="E23" s="40">
        <v>0.45833333333333331</v>
      </c>
      <c r="F23" s="40"/>
      <c r="G23" s="41" t="s">
        <v>37</v>
      </c>
      <c r="H23" s="41"/>
      <c r="I23" s="41"/>
      <c r="J23" s="42" t="str">
        <f>CONCATENATE(L6," ","-"," ",L9)</f>
        <v>Batman Spor Lisesi - ÖZEL BATMAN BOĞAZİÇİ KOLEJİ MTAL.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</row>
    <row r="24" spans="1:52" ht="15" customHeight="1" thickBot="1" x14ac:dyDescent="0.25">
      <c r="A24" s="13">
        <v>4</v>
      </c>
      <c r="B24" s="36"/>
      <c r="C24" s="37"/>
      <c r="D24" s="37"/>
      <c r="E24" s="40"/>
      <c r="F24" s="40"/>
      <c r="G24" s="41" t="s">
        <v>33</v>
      </c>
      <c r="H24" s="41"/>
      <c r="I24" s="41"/>
      <c r="J24" s="34" t="str">
        <f>CONCATENATE(L7," ","-"," ",L8)</f>
        <v>Hasankeyf Beşir Tutuş ÇPAL. - Ö.KOZLUK TEKNOGENÇ KOLEJİ MTAL.(Ç)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  <c r="AC24" s="33" t="s">
        <v>12</v>
      </c>
      <c r="AD24" s="33"/>
      <c r="AE24" s="33"/>
      <c r="AF24" s="33"/>
      <c r="AG24" s="33" t="s">
        <v>13</v>
      </c>
      <c r="AH24" s="33"/>
      <c r="AI24" s="33"/>
      <c r="AJ24" s="33"/>
      <c r="AK24" s="33" t="s">
        <v>14</v>
      </c>
      <c r="AL24" s="33"/>
      <c r="AM24" s="33"/>
      <c r="AN24" s="33"/>
      <c r="AO24" s="33" t="s">
        <v>16</v>
      </c>
      <c r="AP24" s="33"/>
      <c r="AQ24" s="33"/>
      <c r="AR24" s="33"/>
      <c r="AS24" s="33" t="s">
        <v>22</v>
      </c>
      <c r="AT24" s="33"/>
      <c r="AU24" s="33"/>
      <c r="AV24" s="33"/>
      <c r="AW24" s="33" t="s">
        <v>28</v>
      </c>
      <c r="AX24" s="33"/>
      <c r="AY24" s="33"/>
      <c r="AZ24" s="33"/>
    </row>
    <row r="25" spans="1:52" ht="15" customHeight="1" thickBot="1" x14ac:dyDescent="0.25">
      <c r="A25" s="12">
        <v>5</v>
      </c>
      <c r="B25" s="36"/>
      <c r="C25" s="37"/>
      <c r="D25" s="37"/>
      <c r="E25" s="40"/>
      <c r="F25" s="40"/>
      <c r="G25" s="41" t="s">
        <v>57</v>
      </c>
      <c r="H25" s="41"/>
      <c r="I25" s="41"/>
      <c r="J25" s="34" t="str">
        <f>CONCATENATE(U6," ","-"," ",U9)</f>
        <v>ÖZEL BASUT MTAL. - Kozluk 15 Temmuz Anadolu Lisesi(Ç)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pans="1:52" ht="15" customHeight="1" thickBot="1" x14ac:dyDescent="0.25">
      <c r="A26" s="13">
        <v>6</v>
      </c>
      <c r="B26" s="36"/>
      <c r="C26" s="37"/>
      <c r="D26" s="37"/>
      <c r="E26" s="40"/>
      <c r="F26" s="40"/>
      <c r="G26" s="41" t="s">
        <v>43</v>
      </c>
      <c r="H26" s="41"/>
      <c r="I26" s="41"/>
      <c r="J26" s="34" t="str">
        <f>CONCATENATE(U7," ","-"," ",U8)</f>
        <v>Mehmet Akif Ersoy Anadolu Lisesi(Ç) - ÖZEL BOSB BİLİM TEKNİK MTAL.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</row>
    <row r="27" spans="1:52" ht="15" customHeight="1" thickBot="1" x14ac:dyDescent="0.25">
      <c r="A27" s="13">
        <v>7</v>
      </c>
      <c r="B27" s="36">
        <v>44897</v>
      </c>
      <c r="C27" s="37"/>
      <c r="D27" s="37"/>
      <c r="E27" s="40">
        <v>0.54166666666666663</v>
      </c>
      <c r="F27" s="40"/>
      <c r="G27" s="41" t="s">
        <v>77</v>
      </c>
      <c r="H27" s="41"/>
      <c r="I27" s="41"/>
      <c r="J27" s="42" t="str">
        <f>CONCATENATE(C13," ","-"," ",C16)</f>
        <v>Şehit Ömer Halisdemir Anadolu Lisesi - Gültepe Anadolu Lisesi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pans="1:52" ht="15" customHeight="1" thickBot="1" x14ac:dyDescent="0.25">
      <c r="A28" s="13">
        <v>8</v>
      </c>
      <c r="B28" s="36"/>
      <c r="C28" s="37"/>
      <c r="D28" s="37"/>
      <c r="E28" s="40"/>
      <c r="F28" s="40"/>
      <c r="G28" s="41" t="s">
        <v>73</v>
      </c>
      <c r="H28" s="41"/>
      <c r="I28" s="41"/>
      <c r="J28" s="34" t="str">
        <f>CONCATENATE(C14," ","-"," ",C15)</f>
        <v>Ziya Gökalp Anadolu Lisesi - ÖZEL BATMAN SINAV FEN-ANADOLU LİSESİ(Ç)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ht="15" customHeight="1" x14ac:dyDescent="0.2">
      <c r="A29" s="19">
        <v>9</v>
      </c>
      <c r="B29" s="44"/>
      <c r="C29" s="45"/>
      <c r="D29" s="45"/>
      <c r="E29" s="65"/>
      <c r="F29" s="65"/>
      <c r="G29" s="47" t="s">
        <v>23</v>
      </c>
      <c r="H29" s="47"/>
      <c r="I29" s="47"/>
      <c r="J29" s="34" t="str">
        <f>CONCATENATE(C10," ","-"," ",C8)</f>
        <v>Yahya Kemal Beyatlı Anadolu Lisesi - Raman Anadolu Lisesi (Ç)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C29" s="33" t="s">
        <v>29</v>
      </c>
      <c r="AD29" s="33"/>
      <c r="AE29" s="33"/>
      <c r="AF29" s="33"/>
      <c r="AG29" s="33" t="s">
        <v>30</v>
      </c>
      <c r="AH29" s="33"/>
      <c r="AI29" s="33"/>
      <c r="AJ29" s="33"/>
      <c r="AK29" s="33" t="s">
        <v>36</v>
      </c>
      <c r="AL29" s="33"/>
      <c r="AM29" s="33"/>
      <c r="AN29" s="33"/>
      <c r="AO29" s="33" t="s">
        <v>49</v>
      </c>
      <c r="AP29" s="33"/>
      <c r="AQ29" s="33"/>
      <c r="AR29" s="33"/>
      <c r="AS29" s="33" t="s">
        <v>44</v>
      </c>
      <c r="AT29" s="33"/>
      <c r="AU29" s="33"/>
      <c r="AV29" s="33"/>
      <c r="AW29" s="33" t="s">
        <v>45</v>
      </c>
      <c r="AX29" s="33"/>
      <c r="AY29" s="33"/>
      <c r="AZ29" s="33"/>
    </row>
    <row r="30" spans="1:52" ht="15" customHeight="1" x14ac:dyDescent="0.2">
      <c r="A30" s="20">
        <v>10</v>
      </c>
      <c r="B30" s="44">
        <v>44901</v>
      </c>
      <c r="C30" s="45"/>
      <c r="D30" s="45"/>
      <c r="E30" s="46">
        <v>0.41666666666666669</v>
      </c>
      <c r="F30" s="46"/>
      <c r="G30" s="47" t="s">
        <v>9</v>
      </c>
      <c r="H30" s="47"/>
      <c r="I30" s="47"/>
      <c r="J30" s="48" t="str">
        <f>CONCATENATE(C6," ","-"," ",C7)</f>
        <v>İbn-i Sina Mesleki ve Teknik Anadolu Lisesi - Yunus Emre Anadolu Lisesi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pans="1:52" ht="15" customHeight="1" x14ac:dyDescent="0.2">
      <c r="A31" s="20">
        <v>11</v>
      </c>
      <c r="B31" s="44"/>
      <c r="C31" s="45"/>
      <c r="D31" s="45"/>
      <c r="E31" s="46"/>
      <c r="F31" s="46"/>
      <c r="G31" s="47" t="s">
        <v>50</v>
      </c>
      <c r="H31" s="47"/>
      <c r="I31" s="47"/>
      <c r="J31" s="34" t="str">
        <f>CONCATENATE(L10," ","-"," ",L8)</f>
        <v>Beşiri Anadolu Lisesi - Ö.KOZLUK TEKNOGENÇ KOLEJİ MTAL.(Ç)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ht="15" customHeight="1" thickBot="1" x14ac:dyDescent="0.25">
      <c r="A32" s="20">
        <v>12</v>
      </c>
      <c r="B32" s="44">
        <v>44901</v>
      </c>
      <c r="C32" s="45"/>
      <c r="D32" s="45"/>
      <c r="E32" s="46">
        <v>0.45833333333333331</v>
      </c>
      <c r="F32" s="46"/>
      <c r="G32" s="47" t="s">
        <v>31</v>
      </c>
      <c r="H32" s="47"/>
      <c r="I32" s="47"/>
      <c r="J32" s="48" t="str">
        <f>CONCATENATE(L6," ","-"," ",L7)</f>
        <v>Batman Spor Lisesi - Hasankeyf Beşir Tutuş ÇPAL.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9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2" ht="15" customHeight="1" x14ac:dyDescent="0.2">
      <c r="A33" s="19">
        <v>13</v>
      </c>
      <c r="B33" s="44">
        <v>44901</v>
      </c>
      <c r="C33" s="45"/>
      <c r="D33" s="45"/>
      <c r="E33" s="46">
        <v>0.5</v>
      </c>
      <c r="F33" s="46"/>
      <c r="G33" s="47" t="s">
        <v>64</v>
      </c>
      <c r="H33" s="47"/>
      <c r="I33" s="47"/>
      <c r="J33" s="48" t="str">
        <f>CONCATENATE(U10," ","-"," ",U8)</f>
        <v>Gazi Mesleki ve Teknik Anadolu Lisesi - ÖZEL BOSB BİLİM TEKNİK MTAL.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</row>
    <row r="34" spans="1:52" ht="15" customHeight="1" x14ac:dyDescent="0.2">
      <c r="A34" s="20">
        <v>14</v>
      </c>
      <c r="B34" s="44"/>
      <c r="C34" s="45"/>
      <c r="D34" s="45"/>
      <c r="E34" s="46"/>
      <c r="F34" s="46"/>
      <c r="G34" s="47" t="s">
        <v>41</v>
      </c>
      <c r="H34" s="47"/>
      <c r="I34" s="47"/>
      <c r="J34" s="34" t="str">
        <f>CONCATENATE(U6," ","-"," ",U7)</f>
        <v>ÖZEL BASUT MTAL. - Mehmet Akif Ersoy Anadolu Lisesi(Ç)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C34" s="33" t="s">
        <v>46</v>
      </c>
      <c r="AD34" s="33"/>
      <c r="AE34" s="33"/>
      <c r="AF34" s="33"/>
      <c r="AG34" s="33" t="s">
        <v>55</v>
      </c>
      <c r="AH34" s="33"/>
      <c r="AI34" s="33"/>
      <c r="AJ34" s="33"/>
      <c r="AK34" s="33" t="s">
        <v>62</v>
      </c>
      <c r="AL34" s="33"/>
      <c r="AM34" s="33"/>
      <c r="AN34" s="33"/>
      <c r="AO34" s="33" t="s">
        <v>69</v>
      </c>
      <c r="AP34" s="33"/>
      <c r="AQ34" s="33"/>
      <c r="AR34" s="33"/>
      <c r="AS34" s="33" t="s">
        <v>70</v>
      </c>
      <c r="AT34" s="33"/>
      <c r="AU34" s="33"/>
      <c r="AV34" s="33"/>
      <c r="AW34" s="33" t="s">
        <v>71</v>
      </c>
      <c r="AX34" s="33"/>
      <c r="AY34" s="33"/>
      <c r="AZ34" s="33"/>
    </row>
    <row r="35" spans="1:52" ht="15" customHeight="1" x14ac:dyDescent="0.2">
      <c r="A35" s="20">
        <v>15</v>
      </c>
      <c r="B35" s="44"/>
      <c r="C35" s="45"/>
      <c r="D35" s="45"/>
      <c r="E35" s="46"/>
      <c r="F35" s="46"/>
      <c r="G35" s="47" t="s">
        <v>76</v>
      </c>
      <c r="H35" s="47"/>
      <c r="I35" s="47"/>
      <c r="J35" s="34" t="str">
        <f>CONCATENATE(C13," ","-"," ",C15)</f>
        <v>Şehit Ömer Halisdemir Anadolu Lisesi - ÖZEL BATMAN SINAV FEN-ANADOLU LİSESİ(Ç)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</row>
    <row r="36" spans="1:52" ht="15" customHeight="1" thickBot="1" x14ac:dyDescent="0.25">
      <c r="A36" s="20">
        <v>16</v>
      </c>
      <c r="B36" s="44">
        <v>44901</v>
      </c>
      <c r="C36" s="45"/>
      <c r="D36" s="45"/>
      <c r="E36" s="46">
        <v>0.54166666666666663</v>
      </c>
      <c r="F36" s="46"/>
      <c r="G36" s="47" t="s">
        <v>78</v>
      </c>
      <c r="H36" s="47"/>
      <c r="I36" s="47"/>
      <c r="J36" s="48" t="str">
        <f>CONCATENATE(C16," ","-"," ",C14)</f>
        <v>Gültepe Anadolu Lisesi - Ziya Gökalp Anadolu Lisesi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</row>
    <row r="37" spans="1:52" ht="15" customHeight="1" x14ac:dyDescent="0.2">
      <c r="A37" s="12">
        <v>17</v>
      </c>
      <c r="B37" s="73">
        <v>44903</v>
      </c>
      <c r="C37" s="74"/>
      <c r="D37" s="74"/>
      <c r="E37" s="38">
        <v>0.375</v>
      </c>
      <c r="F37" s="38"/>
      <c r="G37" s="41" t="s">
        <v>19</v>
      </c>
      <c r="H37" s="41"/>
      <c r="I37" s="41"/>
      <c r="J37" s="42" t="str">
        <f>CONCATENATE(C9," ","-"," ",C7)</f>
        <v>Vakıfbank Anadolu Lisesi - Yunus Emre Anadolu Lisesi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1:52" ht="15" customHeight="1" x14ac:dyDescent="0.2">
      <c r="A38" s="13">
        <v>18</v>
      </c>
      <c r="B38" s="73">
        <v>44903</v>
      </c>
      <c r="C38" s="74"/>
      <c r="D38" s="74"/>
      <c r="E38" s="40">
        <v>0.41666666666666669</v>
      </c>
      <c r="F38" s="40"/>
      <c r="G38" s="41" t="s">
        <v>24</v>
      </c>
      <c r="H38" s="41"/>
      <c r="I38" s="41"/>
      <c r="J38" s="42" t="str">
        <f>CONCATENATE(C10," ","-"," ",C6)</f>
        <v>Yahya Kemal Beyatlı Anadolu Lisesi - İbn-i Sina Mesleki ve Teknik Anadolu Lisesi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ht="15" customHeight="1" x14ac:dyDescent="0.2">
      <c r="A39" s="13">
        <v>19</v>
      </c>
      <c r="B39" s="73">
        <v>44903</v>
      </c>
      <c r="C39" s="74"/>
      <c r="D39" s="74"/>
      <c r="E39" s="40">
        <v>0.45833333333333331</v>
      </c>
      <c r="F39" s="40"/>
      <c r="G39" s="41" t="s">
        <v>38</v>
      </c>
      <c r="H39" s="41"/>
      <c r="I39" s="41"/>
      <c r="J39" s="42" t="str">
        <f>CONCATENATE(L9," ","-"," ",L7)</f>
        <v>ÖZEL BATMAN BOĞAZİÇİ KOLEJİ MTAL. - Hasankeyf Beşir Tutuş ÇPAL.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3"/>
      <c r="AC39" s="33" t="s">
        <v>75</v>
      </c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</row>
    <row r="40" spans="1:52" ht="15" customHeight="1" thickBot="1" x14ac:dyDescent="0.25">
      <c r="A40" s="13">
        <v>20</v>
      </c>
      <c r="B40" s="73">
        <v>44903</v>
      </c>
      <c r="C40" s="74"/>
      <c r="D40" s="74"/>
      <c r="E40" s="40">
        <v>0.5</v>
      </c>
      <c r="F40" s="40"/>
      <c r="G40" s="41" t="s">
        <v>51</v>
      </c>
      <c r="H40" s="41"/>
      <c r="I40" s="41"/>
      <c r="J40" s="42" t="str">
        <f>CONCATENATE(L10," ","-"," ",L6)</f>
        <v>Beşiri Anadolu Lisesi - Batman Spor Lisesi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52" ht="15" customHeight="1" x14ac:dyDescent="0.2">
      <c r="A41" s="12">
        <v>21</v>
      </c>
      <c r="B41" s="73"/>
      <c r="C41" s="74"/>
      <c r="D41" s="74"/>
      <c r="E41" s="40"/>
      <c r="F41" s="40"/>
      <c r="G41" s="41" t="s">
        <v>58</v>
      </c>
      <c r="H41" s="41"/>
      <c r="I41" s="41"/>
      <c r="J41" s="34" t="str">
        <f>CONCATENATE(U9," ","-"," ",U7)</f>
        <v>Kozluk 15 Temmuz Anadolu Lisesi(Ç) - Mehmet Akif Ersoy Anadolu Lisesi(Ç)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</row>
    <row r="42" spans="1:52" ht="15" customHeight="1" x14ac:dyDescent="0.2">
      <c r="A42" s="13">
        <v>22</v>
      </c>
      <c r="B42" s="73">
        <v>44903</v>
      </c>
      <c r="C42" s="74"/>
      <c r="D42" s="74"/>
      <c r="E42" s="40">
        <v>0.54166666666666663</v>
      </c>
      <c r="F42" s="40"/>
      <c r="G42" s="41" t="s">
        <v>65</v>
      </c>
      <c r="H42" s="41"/>
      <c r="I42" s="41"/>
      <c r="J42" s="42" t="str">
        <f>CONCATENATE(U10," ","-"," ",U6)</f>
        <v>Gazi Mesleki ve Teknik Anadolu Lisesi - ÖZEL BASUT MTAL.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</row>
    <row r="43" spans="1:52" ht="15" customHeight="1" x14ac:dyDescent="0.2">
      <c r="A43" s="13">
        <v>23</v>
      </c>
      <c r="B43" s="73">
        <v>44903</v>
      </c>
      <c r="C43" s="74"/>
      <c r="D43" s="74"/>
      <c r="E43" s="40">
        <v>0.58333333333333337</v>
      </c>
      <c r="F43" s="40"/>
      <c r="G43" s="41" t="s">
        <v>72</v>
      </c>
      <c r="H43" s="41"/>
      <c r="I43" s="41"/>
      <c r="J43" s="42" t="str">
        <f>CONCATENATE(C13," ","-"," ",C14)</f>
        <v>Şehit Ömer Halisdemir Anadolu Lisesi - Ziya Gökalp Anadolu Lisesi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</row>
    <row r="44" spans="1:52" ht="15" customHeight="1" thickBot="1" x14ac:dyDescent="0.25">
      <c r="A44" s="13">
        <v>24</v>
      </c>
      <c r="B44" s="73"/>
      <c r="C44" s="74"/>
      <c r="D44" s="74"/>
      <c r="E44" s="40"/>
      <c r="F44" s="40"/>
      <c r="G44" s="41" t="s">
        <v>79</v>
      </c>
      <c r="H44" s="41"/>
      <c r="I44" s="41"/>
      <c r="J44" s="34" t="str">
        <f>CONCATENATE(C15," ","-"," ",C16)</f>
        <v>ÖZEL BATMAN SINAV FEN-ANADOLU LİSESİ(Ç) - Gültepe Anadolu Lisesi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5"/>
    </row>
    <row r="45" spans="1:52" ht="15" customHeight="1" x14ac:dyDescent="0.2">
      <c r="A45" s="19">
        <v>25</v>
      </c>
      <c r="B45" s="44"/>
      <c r="C45" s="45"/>
      <c r="D45" s="45"/>
      <c r="E45" s="65"/>
      <c r="F45" s="65"/>
      <c r="G45" s="47" t="s">
        <v>10</v>
      </c>
      <c r="H45" s="47"/>
      <c r="I45" s="47"/>
      <c r="J45" s="34" t="str">
        <f>CONCATENATE(C8," ","-"," ",C6)</f>
        <v>Raman Anadolu Lisesi (Ç) - İbn-i Sina Mesleki ve Teknik Anadolu Lisesi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5"/>
    </row>
    <row r="46" spans="1:52" ht="15" customHeight="1" x14ac:dyDescent="0.2">
      <c r="A46" s="20">
        <v>26</v>
      </c>
      <c r="B46" s="44">
        <v>44908</v>
      </c>
      <c r="C46" s="45"/>
      <c r="D46" s="45"/>
      <c r="E46" s="46">
        <v>0.41666666666666669</v>
      </c>
      <c r="F46" s="46"/>
      <c r="G46" s="47" t="s">
        <v>25</v>
      </c>
      <c r="H46" s="47"/>
      <c r="I46" s="47"/>
      <c r="J46" s="48" t="str">
        <f>CONCATENATE(C9," ","-"," ",C10)</f>
        <v>Vakıfbank Anadolu Lisesi - Yahya Kemal Beyatlı Anadolu Lisesi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9"/>
    </row>
    <row r="47" spans="1:52" ht="15" customHeight="1" x14ac:dyDescent="0.2">
      <c r="A47" s="20">
        <v>27</v>
      </c>
      <c r="B47" s="44"/>
      <c r="C47" s="45"/>
      <c r="D47" s="45"/>
      <c r="E47" s="46"/>
      <c r="F47" s="46"/>
      <c r="G47" s="47" t="s">
        <v>32</v>
      </c>
      <c r="H47" s="47"/>
      <c r="I47" s="47"/>
      <c r="J47" s="34" t="str">
        <f>CONCATENATE(L8," ","-"," ",L6)</f>
        <v>Ö.KOZLUK TEKNOGENÇ KOLEJİ MTAL.(Ç) - Batman Spor Lisesi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</row>
    <row r="48" spans="1:52" ht="15" customHeight="1" thickBot="1" x14ac:dyDescent="0.25">
      <c r="A48" s="20">
        <v>28</v>
      </c>
      <c r="B48" s="44">
        <v>44908</v>
      </c>
      <c r="C48" s="45"/>
      <c r="D48" s="45"/>
      <c r="E48" s="46">
        <v>0.45833333333333331</v>
      </c>
      <c r="F48" s="46"/>
      <c r="G48" s="47" t="s">
        <v>52</v>
      </c>
      <c r="H48" s="47"/>
      <c r="I48" s="47"/>
      <c r="J48" s="48" t="str">
        <f>CONCATENATE(L9," ","-"," ",L10)</f>
        <v>ÖZEL BATMAN BOĞAZİÇİ KOLEJİ MTAL. - Beşiri Anadolu Lisesi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9"/>
    </row>
    <row r="49" spans="1:27" ht="15" customHeight="1" x14ac:dyDescent="0.2">
      <c r="A49" s="19">
        <v>29</v>
      </c>
      <c r="B49" s="44">
        <v>44908</v>
      </c>
      <c r="C49" s="45"/>
      <c r="D49" s="45"/>
      <c r="E49" s="46">
        <v>0.5</v>
      </c>
      <c r="F49" s="46"/>
      <c r="G49" s="47" t="s">
        <v>42</v>
      </c>
      <c r="H49" s="47"/>
      <c r="I49" s="47"/>
      <c r="J49" s="48" t="str">
        <f>CONCATENATE(U8," ","-"," ",U6)</f>
        <v>ÖZEL BOSB BİLİM TEKNİK MTAL. - ÖZEL BASUT MTAL.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9"/>
    </row>
    <row r="50" spans="1:27" ht="15" customHeight="1" thickBot="1" x14ac:dyDescent="0.25">
      <c r="A50" s="20">
        <v>30</v>
      </c>
      <c r="B50" s="44"/>
      <c r="C50" s="45"/>
      <c r="D50" s="45"/>
      <c r="E50" s="46"/>
      <c r="F50" s="46"/>
      <c r="G50" s="47" t="s">
        <v>66</v>
      </c>
      <c r="H50" s="47"/>
      <c r="I50" s="47"/>
      <c r="J50" s="34" t="str">
        <f>CONCATENATE(U9," ","-"," ",U10)</f>
        <v>Kozluk 15 Temmuz Anadolu Lisesi(Ç) - Gazi Mesleki ve Teknik Anadolu Lisesi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5"/>
    </row>
    <row r="51" spans="1:27" ht="15" customHeight="1" x14ac:dyDescent="0.2">
      <c r="A51" s="20">
        <v>31</v>
      </c>
      <c r="B51" s="124">
        <v>44908</v>
      </c>
      <c r="C51" s="125"/>
      <c r="D51" s="125"/>
      <c r="E51" s="127">
        <v>0.58333333333333337</v>
      </c>
      <c r="F51" s="127"/>
      <c r="G51" s="47" t="s">
        <v>17</v>
      </c>
      <c r="H51" s="47"/>
      <c r="I51" s="47"/>
      <c r="J51" s="48" t="str">
        <f>CONCATENATE(C7," ","-"," ",C10)</f>
        <v>Yunus Emre Anadolu Lisesi - Yahya Kemal Beyatlı Anadolu Lisesi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9"/>
    </row>
    <row r="52" spans="1:27" ht="15" customHeight="1" thickBot="1" x14ac:dyDescent="0.25">
      <c r="A52" s="20">
        <v>32</v>
      </c>
      <c r="B52" s="44"/>
      <c r="C52" s="45"/>
      <c r="D52" s="45"/>
      <c r="E52" s="46"/>
      <c r="F52" s="46"/>
      <c r="G52" s="47" t="s">
        <v>20</v>
      </c>
      <c r="H52" s="47"/>
      <c r="I52" s="47"/>
      <c r="J52" s="34" t="str">
        <f>CONCATENATE(C8," ","-"," ",C9)</f>
        <v>Raman Anadolu Lisesi (Ç) - Vakıfbank Anadolu Lisesi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5"/>
    </row>
    <row r="53" spans="1:27" ht="15" customHeight="1" x14ac:dyDescent="0.2">
      <c r="A53" s="19">
        <v>33</v>
      </c>
      <c r="B53" s="124">
        <v>44908</v>
      </c>
      <c r="C53" s="125"/>
      <c r="D53" s="125"/>
      <c r="E53" s="126">
        <v>0.54166666666666663</v>
      </c>
      <c r="F53" s="126"/>
      <c r="G53" s="47" t="s">
        <v>53</v>
      </c>
      <c r="H53" s="47"/>
      <c r="I53" s="47"/>
      <c r="J53" s="48" t="str">
        <f>CONCATENATE(L7," ","-"," ",L10)</f>
        <v>Hasankeyf Beşir Tutuş ÇPAL. - Beşiri Anadolu Lisesi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</row>
    <row r="54" spans="1:27" ht="15" customHeight="1" x14ac:dyDescent="0.2">
      <c r="A54" s="20">
        <v>34</v>
      </c>
      <c r="B54" s="44"/>
      <c r="C54" s="45"/>
      <c r="D54" s="45"/>
      <c r="E54" s="46"/>
      <c r="F54" s="46"/>
      <c r="G54" s="47" t="s">
        <v>39</v>
      </c>
      <c r="H54" s="47"/>
      <c r="I54" s="47"/>
      <c r="J54" s="34" t="str">
        <f>CONCATENATE(L8," ","-"," ",L9)</f>
        <v>Ö.KOZLUK TEKNOGENÇ KOLEJİ MTAL.(Ç) - ÖZEL BATMAN BOĞAZİÇİ KOLEJİ MTAL.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  <row r="55" spans="1:27" ht="15" customHeight="1" x14ac:dyDescent="0.2">
      <c r="A55" s="20">
        <v>35</v>
      </c>
      <c r="B55" s="44"/>
      <c r="C55" s="45"/>
      <c r="D55" s="45"/>
      <c r="E55" s="46"/>
      <c r="F55" s="46"/>
      <c r="G55" s="47" t="s">
        <v>67</v>
      </c>
      <c r="H55" s="47"/>
      <c r="I55" s="47"/>
      <c r="J55" s="34" t="str">
        <f>CONCATENATE(U7," ","-"," ",U10)</f>
        <v>Mehmet Akif Ersoy Anadolu Lisesi(Ç) - Gazi Mesleki ve Teknik Anadolu Lisesi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5"/>
    </row>
    <row r="56" spans="1:27" ht="15" customHeight="1" thickBot="1" x14ac:dyDescent="0.25">
      <c r="A56" s="20">
        <v>36</v>
      </c>
      <c r="B56" s="44"/>
      <c r="C56" s="45"/>
      <c r="D56" s="45"/>
      <c r="E56" s="46"/>
      <c r="F56" s="46"/>
      <c r="G56" s="47" t="s">
        <v>59</v>
      </c>
      <c r="H56" s="47"/>
      <c r="I56" s="47"/>
      <c r="J56" s="34" t="str">
        <f>CONCATENATE(U8," ","-"," ",U9)</f>
        <v>ÖZEL BOSB BİLİM TEKNİK MTAL. - Kozluk 15 Temmuz Anadolu Lisesi(Ç)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</row>
    <row r="57" spans="1:27" ht="15" customHeight="1" x14ac:dyDescent="0.2">
      <c r="A57" s="21">
        <v>37</v>
      </c>
      <c r="B57" s="66">
        <v>44915</v>
      </c>
      <c r="C57" s="67"/>
      <c r="D57" s="67"/>
      <c r="E57" s="68">
        <v>0.41666666666666669</v>
      </c>
      <c r="F57" s="68"/>
      <c r="G57" s="69"/>
      <c r="H57" s="69"/>
      <c r="I57" s="69"/>
      <c r="J57" s="70" t="s">
        <v>103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</row>
    <row r="58" spans="1:27" ht="15" customHeight="1" x14ac:dyDescent="0.2">
      <c r="A58" s="22">
        <v>38</v>
      </c>
      <c r="B58" s="66">
        <v>44915</v>
      </c>
      <c r="C58" s="67"/>
      <c r="D58" s="67"/>
      <c r="E58" s="68">
        <v>0.45833333333333331</v>
      </c>
      <c r="F58" s="68"/>
      <c r="G58" s="23"/>
      <c r="H58" s="24"/>
      <c r="I58" s="25"/>
      <c r="J58" s="105" t="s">
        <v>104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26"/>
    </row>
    <row r="59" spans="1:27" ht="15" customHeight="1" x14ac:dyDescent="0.2">
      <c r="A59" s="22">
        <v>39</v>
      </c>
      <c r="B59" s="66">
        <v>44915</v>
      </c>
      <c r="C59" s="67"/>
      <c r="D59" s="67"/>
      <c r="E59" s="68">
        <v>0.5</v>
      </c>
      <c r="F59" s="80"/>
      <c r="G59" s="27"/>
      <c r="H59" s="28"/>
      <c r="I59" s="29"/>
      <c r="J59" s="107" t="s">
        <v>105</v>
      </c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</row>
    <row r="60" spans="1:27" ht="15" customHeight="1" thickBot="1" x14ac:dyDescent="0.25">
      <c r="A60" s="22">
        <v>40</v>
      </c>
      <c r="B60" s="66">
        <v>44915</v>
      </c>
      <c r="C60" s="67"/>
      <c r="D60" s="67"/>
      <c r="E60" s="68">
        <v>0.54166666666666663</v>
      </c>
      <c r="F60" s="68"/>
      <c r="G60" s="30"/>
      <c r="H60" s="31"/>
      <c r="I60" s="32"/>
      <c r="J60" s="121" t="s">
        <v>106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3"/>
    </row>
    <row r="61" spans="1:27" ht="15" customHeight="1" x14ac:dyDescent="0.2">
      <c r="A61" s="12">
        <v>41</v>
      </c>
      <c r="B61" s="110">
        <v>44917</v>
      </c>
      <c r="C61" s="111"/>
      <c r="D61" s="111"/>
      <c r="E61" s="40">
        <v>0.41666666666666669</v>
      </c>
      <c r="F61" s="74"/>
      <c r="G61" s="112"/>
      <c r="H61" s="113"/>
      <c r="I61" s="114"/>
      <c r="J61" s="115" t="s">
        <v>125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</row>
    <row r="62" spans="1:27" ht="15" customHeight="1" thickBot="1" x14ac:dyDescent="0.25">
      <c r="A62" s="13">
        <v>42</v>
      </c>
      <c r="B62" s="110">
        <v>44917</v>
      </c>
      <c r="C62" s="111"/>
      <c r="D62" s="111"/>
      <c r="E62" s="40">
        <v>0.45833333333333331</v>
      </c>
      <c r="F62" s="40"/>
      <c r="G62" s="118"/>
      <c r="H62" s="118"/>
      <c r="I62" s="118"/>
      <c r="J62" s="119" t="s">
        <v>126</v>
      </c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20"/>
    </row>
    <row r="63" spans="1:27" ht="15" customHeight="1" thickBot="1" x14ac:dyDescent="0.25">
      <c r="A63" s="20">
        <v>43</v>
      </c>
      <c r="B63" s="97">
        <v>44921</v>
      </c>
      <c r="C63" s="98"/>
      <c r="D63" s="98"/>
      <c r="E63" s="46">
        <v>0.5</v>
      </c>
      <c r="F63" s="45"/>
      <c r="G63" s="99"/>
      <c r="H63" s="99"/>
      <c r="I63" s="99"/>
      <c r="J63" s="100" t="s">
        <v>107</v>
      </c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</row>
    <row r="64" spans="1:27" ht="15" customHeight="1" thickBot="1" x14ac:dyDescent="0.25">
      <c r="A64" s="19">
        <v>44</v>
      </c>
      <c r="B64" s="97">
        <v>44921</v>
      </c>
      <c r="C64" s="98"/>
      <c r="D64" s="98"/>
      <c r="E64" s="46">
        <v>0.54166666666666663</v>
      </c>
      <c r="F64" s="46"/>
      <c r="G64" s="102"/>
      <c r="H64" s="102"/>
      <c r="I64" s="102"/>
      <c r="J64" s="103" t="s">
        <v>108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4"/>
    </row>
  </sheetData>
  <sheetProtection selectLockedCells="1"/>
  <mergeCells count="269">
    <mergeCell ref="B1:Z1"/>
    <mergeCell ref="E4:W4"/>
    <mergeCell ref="B63:D63"/>
    <mergeCell ref="E63:F63"/>
    <mergeCell ref="G63:I63"/>
    <mergeCell ref="J63:AA63"/>
    <mergeCell ref="B64:D64"/>
    <mergeCell ref="E64:F64"/>
    <mergeCell ref="G64:I64"/>
    <mergeCell ref="J64:AA64"/>
    <mergeCell ref="J58:Z58"/>
    <mergeCell ref="J59:AA59"/>
    <mergeCell ref="B61:D61"/>
    <mergeCell ref="E61:F61"/>
    <mergeCell ref="G61:I61"/>
    <mergeCell ref="J61:AA61"/>
    <mergeCell ref="B62:D62"/>
    <mergeCell ref="E62:F62"/>
    <mergeCell ref="G62:I62"/>
    <mergeCell ref="J62:AA62"/>
    <mergeCell ref="B60:D60"/>
    <mergeCell ref="E60:F60"/>
    <mergeCell ref="J60:AA60"/>
    <mergeCell ref="B59:D59"/>
    <mergeCell ref="E59:F59"/>
    <mergeCell ref="AP21:AY21"/>
    <mergeCell ref="AP22:AY22"/>
    <mergeCell ref="A18:A20"/>
    <mergeCell ref="B18:D20"/>
    <mergeCell ref="E18:F20"/>
    <mergeCell ref="G18:I20"/>
    <mergeCell ref="J18:AA20"/>
    <mergeCell ref="AP12:AY12"/>
    <mergeCell ref="AP13:AY13"/>
    <mergeCell ref="AP14:AY14"/>
    <mergeCell ref="AP15:AY15"/>
    <mergeCell ref="AP16:AY16"/>
    <mergeCell ref="AP17:AY17"/>
    <mergeCell ref="AP18:AY18"/>
    <mergeCell ref="AP19:AY19"/>
    <mergeCell ref="AP20:AY20"/>
    <mergeCell ref="J21:AA21"/>
    <mergeCell ref="B22:D22"/>
    <mergeCell ref="E22:F22"/>
    <mergeCell ref="G22:I22"/>
    <mergeCell ref="AD22:AN22"/>
    <mergeCell ref="AD15:AN15"/>
    <mergeCell ref="AD16:AN16"/>
    <mergeCell ref="AD17:AN17"/>
    <mergeCell ref="AD11:AN11"/>
    <mergeCell ref="AD12:AN12"/>
    <mergeCell ref="AD13:AN13"/>
    <mergeCell ref="AO3:AY3"/>
    <mergeCell ref="AP4:AY4"/>
    <mergeCell ref="AP5:AY5"/>
    <mergeCell ref="AP6:AY6"/>
    <mergeCell ref="AP7:AY7"/>
    <mergeCell ref="AP8:AY8"/>
    <mergeCell ref="AP9:AY9"/>
    <mergeCell ref="AP10:AY10"/>
    <mergeCell ref="AP11:AY11"/>
    <mergeCell ref="AC3:AN3"/>
    <mergeCell ref="AD4:AN4"/>
    <mergeCell ref="AD5:AN5"/>
    <mergeCell ref="AD6:AN6"/>
    <mergeCell ref="AD7:AN7"/>
    <mergeCell ref="AD8:AN8"/>
    <mergeCell ref="AD9:AN9"/>
    <mergeCell ref="AD10:AN10"/>
    <mergeCell ref="J37:AA37"/>
    <mergeCell ref="AD14:AN14"/>
    <mergeCell ref="B52:D52"/>
    <mergeCell ref="E52:F52"/>
    <mergeCell ref="B51:D51"/>
    <mergeCell ref="E51:F51"/>
    <mergeCell ref="G51:I51"/>
    <mergeCell ref="J51:AA51"/>
    <mergeCell ref="AD19:AN19"/>
    <mergeCell ref="AD20:AN20"/>
    <mergeCell ref="AD21:AN21"/>
    <mergeCell ref="G43:I43"/>
    <mergeCell ref="J43:AA43"/>
    <mergeCell ref="B43:D43"/>
    <mergeCell ref="E43:F43"/>
    <mergeCell ref="B42:D42"/>
    <mergeCell ref="E42:F42"/>
    <mergeCell ref="J41:AA41"/>
    <mergeCell ref="B40:D40"/>
    <mergeCell ref="E40:F40"/>
    <mergeCell ref="B41:D41"/>
    <mergeCell ref="E41:F41"/>
    <mergeCell ref="AD18:AN18"/>
    <mergeCell ref="G42:I42"/>
    <mergeCell ref="J38:AA38"/>
    <mergeCell ref="G41:I41"/>
    <mergeCell ref="B45:D45"/>
    <mergeCell ref="E45:F45"/>
    <mergeCell ref="G45:I45"/>
    <mergeCell ref="J45:AA45"/>
    <mergeCell ref="G40:I40"/>
    <mergeCell ref="J40:AA40"/>
    <mergeCell ref="B39:D39"/>
    <mergeCell ref="E39:F39"/>
    <mergeCell ref="G39:I39"/>
    <mergeCell ref="J39:AA39"/>
    <mergeCell ref="B44:D44"/>
    <mergeCell ref="E44:F44"/>
    <mergeCell ref="G44:I44"/>
    <mergeCell ref="J44:AA44"/>
    <mergeCell ref="J42:AA42"/>
    <mergeCell ref="G47:I47"/>
    <mergeCell ref="B46:D46"/>
    <mergeCell ref="B48:D48"/>
    <mergeCell ref="E48:F48"/>
    <mergeCell ref="G48:I48"/>
    <mergeCell ref="G46:I46"/>
    <mergeCell ref="B37:D37"/>
    <mergeCell ref="B38:D38"/>
    <mergeCell ref="E38:F38"/>
    <mergeCell ref="G38:I38"/>
    <mergeCell ref="E37:F37"/>
    <mergeCell ref="G37:I37"/>
    <mergeCell ref="G54:I54"/>
    <mergeCell ref="J54:AA54"/>
    <mergeCell ref="B50:D50"/>
    <mergeCell ref="E50:F50"/>
    <mergeCell ref="G50:I50"/>
    <mergeCell ref="J50:AA50"/>
    <mergeCell ref="J46:AA46"/>
    <mergeCell ref="B54:D54"/>
    <mergeCell ref="E54:F54"/>
    <mergeCell ref="B47:D47"/>
    <mergeCell ref="E46:F46"/>
    <mergeCell ref="J47:AA47"/>
    <mergeCell ref="J49:AA49"/>
    <mergeCell ref="E49:F49"/>
    <mergeCell ref="G49:I49"/>
    <mergeCell ref="B53:D53"/>
    <mergeCell ref="E53:F53"/>
    <mergeCell ref="G53:I53"/>
    <mergeCell ref="J53:AA53"/>
    <mergeCell ref="G52:I52"/>
    <mergeCell ref="J52:AA52"/>
    <mergeCell ref="J48:AA48"/>
    <mergeCell ref="B49:D49"/>
    <mergeCell ref="E47:F47"/>
    <mergeCell ref="B58:D58"/>
    <mergeCell ref="E58:F58"/>
    <mergeCell ref="G55:I55"/>
    <mergeCell ref="J55:AA55"/>
    <mergeCell ref="B57:D57"/>
    <mergeCell ref="E57:F57"/>
    <mergeCell ref="G57:I57"/>
    <mergeCell ref="J57:AA57"/>
    <mergeCell ref="G56:I56"/>
    <mergeCell ref="J56:AA56"/>
    <mergeCell ref="B56:D56"/>
    <mergeCell ref="E56:F56"/>
    <mergeCell ref="B55:D55"/>
    <mergeCell ref="E55:F55"/>
    <mergeCell ref="E36:F36"/>
    <mergeCell ref="G36:I36"/>
    <mergeCell ref="J36:AA36"/>
    <mergeCell ref="B35:D35"/>
    <mergeCell ref="E35:F35"/>
    <mergeCell ref="G35:I35"/>
    <mergeCell ref="J35:AA35"/>
    <mergeCell ref="G33:I33"/>
    <mergeCell ref="J33:AA33"/>
    <mergeCell ref="B34:D34"/>
    <mergeCell ref="E34:F34"/>
    <mergeCell ref="G34:I34"/>
    <mergeCell ref="J34:AA34"/>
    <mergeCell ref="B36:D36"/>
    <mergeCell ref="G29:I29"/>
    <mergeCell ref="J29:AA29"/>
    <mergeCell ref="B32:D32"/>
    <mergeCell ref="E32:F32"/>
    <mergeCell ref="B31:D31"/>
    <mergeCell ref="E31:F31"/>
    <mergeCell ref="G31:I31"/>
    <mergeCell ref="J31:AA31"/>
    <mergeCell ref="G32:I32"/>
    <mergeCell ref="J32:AA32"/>
    <mergeCell ref="B29:D29"/>
    <mergeCell ref="E29:F29"/>
    <mergeCell ref="L8:R8"/>
    <mergeCell ref="U8:AA8"/>
    <mergeCell ref="G26:I26"/>
    <mergeCell ref="J26:AA26"/>
    <mergeCell ref="B26:D26"/>
    <mergeCell ref="E26:F26"/>
    <mergeCell ref="B28:D28"/>
    <mergeCell ref="E28:F28"/>
    <mergeCell ref="B5:I5"/>
    <mergeCell ref="K5:R5"/>
    <mergeCell ref="T5:AA5"/>
    <mergeCell ref="C15:I15"/>
    <mergeCell ref="C16:I16"/>
    <mergeCell ref="C14:I14"/>
    <mergeCell ref="B25:D25"/>
    <mergeCell ref="E25:F25"/>
    <mergeCell ref="G25:I25"/>
    <mergeCell ref="J25:AA25"/>
    <mergeCell ref="B23:D23"/>
    <mergeCell ref="E23:F23"/>
    <mergeCell ref="J22:AA22"/>
    <mergeCell ref="J23:AA23"/>
    <mergeCell ref="B24:D24"/>
    <mergeCell ref="G23:I23"/>
    <mergeCell ref="AW24:AZ28"/>
    <mergeCell ref="AC29:AF33"/>
    <mergeCell ref="AG29:AJ33"/>
    <mergeCell ref="AK29:AN33"/>
    <mergeCell ref="AO29:AR33"/>
    <mergeCell ref="AS29:AV33"/>
    <mergeCell ref="AW29:AZ33"/>
    <mergeCell ref="A2:AA2"/>
    <mergeCell ref="A3:AA3"/>
    <mergeCell ref="C13:I13"/>
    <mergeCell ref="C8:I8"/>
    <mergeCell ref="C10:I10"/>
    <mergeCell ref="B12:I12"/>
    <mergeCell ref="C9:I9"/>
    <mergeCell ref="L9:R9"/>
    <mergeCell ref="U9:AA9"/>
    <mergeCell ref="L10:R10"/>
    <mergeCell ref="U10:AA10"/>
    <mergeCell ref="C6:I6"/>
    <mergeCell ref="L6:R6"/>
    <mergeCell ref="U6:AA6"/>
    <mergeCell ref="C7:I7"/>
    <mergeCell ref="L7:R7"/>
    <mergeCell ref="U7:AA7"/>
    <mergeCell ref="AW34:AZ38"/>
    <mergeCell ref="AC39:AF43"/>
    <mergeCell ref="AG39:AJ43"/>
    <mergeCell ref="AK39:AN43"/>
    <mergeCell ref="AO39:AR43"/>
    <mergeCell ref="AS39:AV43"/>
    <mergeCell ref="AW39:AZ43"/>
    <mergeCell ref="AG34:AJ38"/>
    <mergeCell ref="AK34:AN38"/>
    <mergeCell ref="AO34:AR38"/>
    <mergeCell ref="AC34:AF38"/>
    <mergeCell ref="AC24:AF28"/>
    <mergeCell ref="AG24:AJ28"/>
    <mergeCell ref="AK24:AN28"/>
    <mergeCell ref="AO24:AR28"/>
    <mergeCell ref="J24:AA24"/>
    <mergeCell ref="B21:D21"/>
    <mergeCell ref="E21:F21"/>
    <mergeCell ref="G21:I21"/>
    <mergeCell ref="AS34:AV38"/>
    <mergeCell ref="AS24:AV28"/>
    <mergeCell ref="E24:F24"/>
    <mergeCell ref="G24:I24"/>
    <mergeCell ref="G28:I28"/>
    <mergeCell ref="J28:AA28"/>
    <mergeCell ref="B27:D27"/>
    <mergeCell ref="E27:F27"/>
    <mergeCell ref="G27:I27"/>
    <mergeCell ref="J27:AA27"/>
    <mergeCell ref="B30:D30"/>
    <mergeCell ref="E30:F30"/>
    <mergeCell ref="G30:I30"/>
    <mergeCell ref="J30:AA30"/>
    <mergeCell ref="B33:D33"/>
    <mergeCell ref="E33:F33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53" orientation="portrait" r:id="rId1"/>
  <headerFooter alignWithMargins="0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2022-11-11T09:54:23Z</cp:lastPrinted>
  <dcterms:created xsi:type="dcterms:W3CDTF">2011-05-09T07:56:47Z</dcterms:created>
  <dcterms:modified xsi:type="dcterms:W3CDTF">2022-11-30T11:55:11Z</dcterms:modified>
</cp:coreProperties>
</file>